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1570" windowHeight="89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43" i="1"/>
  <c r="I62" i="1"/>
  <c r="G100" i="1"/>
  <c r="I100" i="1"/>
  <c r="H138" i="1"/>
  <c r="J138" i="1"/>
  <c r="H157" i="1"/>
  <c r="J157" i="1"/>
  <c r="H176" i="1"/>
  <c r="J176" i="1"/>
  <c r="H195" i="1"/>
  <c r="J195" i="1"/>
  <c r="F100" i="1"/>
  <c r="H81" i="1"/>
  <c r="L196" i="1"/>
  <c r="F43" i="1"/>
  <c r="H43" i="1"/>
  <c r="J43" i="1"/>
  <c r="F62" i="1"/>
  <c r="H62" i="1"/>
  <c r="G62" i="1"/>
  <c r="J81" i="1"/>
  <c r="G81" i="1"/>
  <c r="I81" i="1"/>
  <c r="H100" i="1"/>
  <c r="J100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H196" i="1" l="1"/>
  <c r="G196" i="1"/>
  <c r="F196" i="1"/>
</calcChain>
</file>

<file path=xl/sharedStrings.xml><?xml version="1.0" encoding="utf-8"?>
<sst xmlns="http://schemas.openxmlformats.org/spreadsheetml/2006/main" count="267" uniqueCount="75">
  <si>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</si>
  <si>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</si>
  <si>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</si>
  <si>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</si>
  <si>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</si>
  <si>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</si>
  <si>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</si>
  <si>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</si>
  <si>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</si>
  <si>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</si>
  <si>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</si>
  <si>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</si>
  <si>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</si>
  <si>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</si>
  <si>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</si>
  <si>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</si>
  <si>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</si>
  <si>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</si>
  <si>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</si>
  <si>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</si>
  <si>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</si>
  <si>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</si>
  <si>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</si>
  <si>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</si>
  <si>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</si>
  <si>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</si>
  <si>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</si>
  <si>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</si>
  <si>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</si>
  <si>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</si>
  <si>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</si>
  <si>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</si>
  <si>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</si>
  <si>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</si>
  <si>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</si>
  <si>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</si>
  <si>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</si>
  <si>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</si>
  <si>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</si>
  <si>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с.Новое Аделяково</t>
  </si>
  <si>
    <t>Директор</t>
  </si>
  <si>
    <t>Сапожников П.В.</t>
  </si>
  <si>
    <t>Каша гречневая рассыпчатая</t>
  </si>
  <si>
    <t>302/171</t>
  </si>
  <si>
    <t>Хлеб пшеничный</t>
  </si>
  <si>
    <t>ПР</t>
  </si>
  <si>
    <t>Печенье</t>
  </si>
  <si>
    <t>Каша вязкая молочная пшенная</t>
  </si>
  <si>
    <t>Какао с молоком</t>
  </si>
  <si>
    <t>Кисель</t>
  </si>
  <si>
    <t>383/АКТ</t>
  </si>
  <si>
    <t>Чай с сахаром</t>
  </si>
  <si>
    <t>Рагу овощное из птицы</t>
  </si>
  <si>
    <t>Макаронные изделия отварные с маслом растительным</t>
  </si>
  <si>
    <t>202/309</t>
  </si>
  <si>
    <t>Бутерброд с сыром</t>
  </si>
  <si>
    <t>Котлеты из мяса с соусом</t>
  </si>
  <si>
    <t>290/АКТ</t>
  </si>
  <si>
    <t>Жаркое из птицы</t>
  </si>
  <si>
    <t>Бутерброд с повидлом</t>
  </si>
  <si>
    <t>Каша молочная геркулесовая  с маслом сливочным</t>
  </si>
  <si>
    <t>Компот из смеси сухофруктов</t>
  </si>
  <si>
    <t>Каша вязкая молочная  из риса и пшена</t>
  </si>
  <si>
    <t>Фрукт</t>
  </si>
  <si>
    <t>Напиток из плодов шиповника</t>
  </si>
  <si>
    <t>Икра кабачковая</t>
  </si>
  <si>
    <t>Салат из квашенной капусты</t>
  </si>
  <si>
    <t>47/АКТ</t>
  </si>
  <si>
    <t>Сосиски отварные с томатным соусом</t>
  </si>
  <si>
    <t>Икра морковная</t>
  </si>
  <si>
    <t>Птица тушеная в сметанном соусе</t>
  </si>
  <si>
    <t>Икра свекольная</t>
  </si>
  <si>
    <t>Котлеты "Московские" с соусом</t>
  </si>
  <si>
    <t>243/759</t>
  </si>
  <si>
    <t>Котлеты  "Московские"с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</si>
</sst>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205</v>
      </c>
      <c r="G6" s="40">
        <v>8.08</v>
      </c>
      <c r="H6" s="40">
        <v>11.4</v>
      </c>
      <c r="I6" s="40">
        <v>36.6</v>
      </c>
      <c r="J6" s="40">
        <v>282.33</v>
      </c>
      <c r="K6" s="41">
        <v>173</v>
      </c>
      <c r="L6" s="40">
        <v>82.06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55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>
        <v>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19.05</v>
      </c>
      <c r="H24" s="32">
        <f t="shared" si="4"/>
        <v>19.27</v>
      </c>
      <c r="I24" s="32">
        <f t="shared" si="4"/>
        <v>83.39</v>
      </c>
      <c r="J24" s="32">
        <f t="shared" si="4"/>
        <v>587.29999999999995</v>
      </c>
      <c r="K24" s="32"/>
      <c r="L24" s="32">
        <f t="shared" ref="L24" si="5">L13+L23</f>
        <v>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72</v>
      </c>
      <c r="F25" s="40">
        <v>100</v>
      </c>
      <c r="G25" s="40">
        <v>7.18</v>
      </c>
      <c r="H25" s="40">
        <v>10.1</v>
      </c>
      <c r="I25" s="40">
        <v>8.17</v>
      </c>
      <c r="J25" s="40">
        <v>113.7</v>
      </c>
      <c r="K25" s="41">
        <v>270</v>
      </c>
      <c r="L25" s="40">
        <v>82.06</v>
      </c>
    </row>
    <row r="26" spans="1:12" ht="15" x14ac:dyDescent="0.25">
      <c r="A26" s="14"/>
      <c r="B26" s="15"/>
      <c r="C26" s="11"/>
      <c r="D26" s="6" t="s">
        <v>21</v>
      </c>
      <c r="E26" s="42" t="s">
        <v>42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46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</v>
      </c>
      <c r="I32" s="19">
        <f t="shared" ref="I32" si="8">SUM(I25:I31)</f>
        <v>74.839999999999989</v>
      </c>
      <c r="J32" s="19">
        <f t="shared" ref="J32:L32" si="9">SUM(J25:J31)</f>
        <v>575.08999999999992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19.2</v>
      </c>
      <c r="H43" s="32">
        <f t="shared" ref="H43" si="15">H32+H42</f>
        <v>19.36</v>
      </c>
      <c r="I43" s="32">
        <f t="shared" ref="I43" si="16">I32+I42</f>
        <v>74.839999999999989</v>
      </c>
      <c r="J43" s="32">
        <f t="shared" ref="J43:L43" si="17">J32+J42</f>
        <v>575.08999999999992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 t="s">
        <v>21</v>
      </c>
      <c r="E45" s="42" t="s">
        <v>58</v>
      </c>
      <c r="F45" s="43">
        <v>200</v>
      </c>
      <c r="G45" s="43">
        <v>10.029999999999999</v>
      </c>
      <c r="H45" s="43">
        <v>9.83</v>
      </c>
      <c r="I45" s="43">
        <v>24.9</v>
      </c>
      <c r="J45" s="43">
        <v>209.15</v>
      </c>
      <c r="K45" s="44">
        <v>259</v>
      </c>
      <c r="L45" s="43">
        <v>82.06</v>
      </c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 t="s">
        <v>50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66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 t="s">
        <v>67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18.97</v>
      </c>
      <c r="H51" s="19">
        <f t="shared" ref="H51" si="19">SUM(H44:H50)</f>
        <v>15.88</v>
      </c>
      <c r="I51" s="19">
        <f t="shared" ref="I51" si="20">SUM(I44:I50)</f>
        <v>67.47999999999999</v>
      </c>
      <c r="J51" s="19">
        <f t="shared" ref="J51:L51" si="21">SUM(J44:J50)</f>
        <v>493.4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18.97</v>
      </c>
      <c r="H62" s="32">
        <f t="shared" ref="H62" si="27">H51+H61</f>
        <v>15.88</v>
      </c>
      <c r="I62" s="32">
        <f t="shared" ref="I62" si="28">I51+I61</f>
        <v>67.47999999999999</v>
      </c>
      <c r="J62" s="32">
        <f t="shared" ref="J62:L62" si="29">J51+J61</f>
        <v>493.4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100</v>
      </c>
      <c r="G63" s="40">
        <v>6.36</v>
      </c>
      <c r="H63" s="40">
        <v>7.22</v>
      </c>
      <c r="I63" s="40">
        <v>5.89</v>
      </c>
      <c r="J63" s="40">
        <v>149.4</v>
      </c>
      <c r="K63" s="41" t="s">
        <v>73</v>
      </c>
      <c r="L63" s="40">
        <v>82.06</v>
      </c>
    </row>
    <row r="64" spans="1:12" ht="15" x14ac:dyDescent="0.25">
      <c r="A64" s="23"/>
      <c r="B64" s="15"/>
      <c r="C64" s="11"/>
      <c r="D64" s="6" t="s">
        <v>21</v>
      </c>
      <c r="E64" s="42" t="s">
        <v>53</v>
      </c>
      <c r="F64" s="43">
        <v>150</v>
      </c>
      <c r="G64" s="43">
        <v>4.5199999999999996</v>
      </c>
      <c r="H64" s="43">
        <v>4.5199999999999996</v>
      </c>
      <c r="I64" s="43">
        <v>17.350000000000001</v>
      </c>
      <c r="J64" s="43">
        <v>168.45</v>
      </c>
      <c r="K64" s="44" t="s">
        <v>54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65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45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19.419999999999998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15.629999999999999</v>
      </c>
      <c r="H81" s="32">
        <f t="shared" ref="H81" si="39">H70+H80</f>
        <v>19.419999999999998</v>
      </c>
      <c r="I81" s="32">
        <f t="shared" ref="I81" si="40">I70+I80</f>
        <v>67.37</v>
      </c>
      <c r="J81" s="32">
        <f t="shared" ref="J81:L81" si="41">J70+J80</f>
        <v>567.35</v>
      </c>
      <c r="K81" s="32"/>
      <c r="L81" s="32">
        <f t="shared" si="41"/>
        <v>82.06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100</v>
      </c>
      <c r="G82" s="40">
        <v>7.5</v>
      </c>
      <c r="H82" s="40">
        <v>7.05</v>
      </c>
      <c r="I82" s="40">
        <v>14.66</v>
      </c>
      <c r="J82" s="40">
        <v>141.35</v>
      </c>
      <c r="K82" s="41" t="s">
        <v>57</v>
      </c>
      <c r="L82" s="40">
        <v>82.06</v>
      </c>
    </row>
    <row r="83" spans="1:12" ht="15" x14ac:dyDescent="0.25">
      <c r="A83" s="23"/>
      <c r="B83" s="15"/>
      <c r="C83" s="11"/>
      <c r="D83" s="57" t="s">
        <v>21</v>
      </c>
      <c r="E83" s="42" t="s">
        <v>42</v>
      </c>
      <c r="F83" s="43">
        <v>150</v>
      </c>
      <c r="G83" s="43">
        <v>5.01</v>
      </c>
      <c r="H83" s="43">
        <v>6.09</v>
      </c>
      <c r="I83" s="43">
        <v>24.56</v>
      </c>
      <c r="J83" s="43">
        <v>110.75</v>
      </c>
      <c r="K83" s="44" t="s">
        <v>43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69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>
        <v>75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19.21</v>
      </c>
      <c r="H89" s="19">
        <f t="shared" ref="H89" si="43">SUM(H82:H88)</f>
        <v>19.25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19.21</v>
      </c>
      <c r="H100" s="32">
        <f t="shared" ref="H100" si="51">H89+H99</f>
        <v>19.25</v>
      </c>
      <c r="I100" s="32">
        <f t="shared" ref="I100" si="52">I89+I99</f>
        <v>68.12</v>
      </c>
      <c r="J100" s="32">
        <f t="shared" ref="J100:L100" si="53">J89+J99</f>
        <v>508.32</v>
      </c>
      <c r="K100" s="32"/>
      <c r="L100" s="32">
        <f t="shared" si="53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82.06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59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17.259999999999998</v>
      </c>
      <c r="I119" s="32">
        <f t="shared" ref="I119" si="60">I108+I118</f>
        <v>75.310000000000016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100</v>
      </c>
      <c r="G120" s="40">
        <v>7.18</v>
      </c>
      <c r="H120" s="40">
        <v>10.1</v>
      </c>
      <c r="I120" s="40">
        <v>8.17</v>
      </c>
      <c r="J120" s="40">
        <v>113.7</v>
      </c>
      <c r="K120" s="41">
        <v>270</v>
      </c>
      <c r="L120" s="40">
        <v>82.06</v>
      </c>
    </row>
    <row r="121" spans="1:12" ht="15" x14ac:dyDescent="0.25">
      <c r="A121" s="14"/>
      <c r="B121" s="15"/>
      <c r="C121" s="11"/>
      <c r="D121" s="6" t="s">
        <v>21</v>
      </c>
      <c r="E121" s="42" t="s">
        <v>53</v>
      </c>
      <c r="F121" s="43">
        <v>150</v>
      </c>
      <c r="G121" s="43">
        <v>4.5199999999999996</v>
      </c>
      <c r="H121" s="43">
        <v>4.5199999999999996</v>
      </c>
      <c r="I121" s="43">
        <v>17.350000000000001</v>
      </c>
      <c r="J121" s="43">
        <v>168.45</v>
      </c>
      <c r="K121" s="44" t="s">
        <v>54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71</v>
      </c>
      <c r="F125" s="43">
        <v>60</v>
      </c>
      <c r="G125" s="43">
        <v>1.42</v>
      </c>
      <c r="H125" s="43">
        <v>0.76</v>
      </c>
      <c r="I125" s="43">
        <v>10.7</v>
      </c>
      <c r="J125" s="43">
        <v>91.43</v>
      </c>
      <c r="K125" s="44">
        <v>75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</v>
      </c>
      <c r="I127" s="19">
        <f t="shared" si="62"/>
        <v>82.87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16.21</v>
      </c>
      <c r="H138" s="32">
        <f t="shared" ref="H138" si="67">H127+H137</f>
        <v>15.77</v>
      </c>
      <c r="I138" s="32">
        <f t="shared" ref="I138" si="68">I127+I137</f>
        <v>82.87</v>
      </c>
      <c r="J138" s="32">
        <f t="shared" ref="J138:L138" si="69">J127+J137</f>
        <v>587.4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200</v>
      </c>
      <c r="G139" s="40">
        <v>11</v>
      </c>
      <c r="H139" s="40">
        <v>10.4</v>
      </c>
      <c r="I139" s="40">
        <v>30.54</v>
      </c>
      <c r="J139" s="40">
        <v>223.4</v>
      </c>
      <c r="K139" s="41">
        <v>289</v>
      </c>
      <c r="L139" s="40">
        <v>82.06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65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 t="s">
        <v>45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19.14</v>
      </c>
      <c r="H157" s="32">
        <f t="shared" ref="H157" si="75">H146+H156</f>
        <v>19.149999999999999</v>
      </c>
      <c r="I157" s="32">
        <f t="shared" ref="I157" si="76">I146+I156</f>
        <v>67.02</v>
      </c>
      <c r="J157" s="32">
        <f t="shared" ref="J157:L157" si="77">J146+J156</f>
        <v>528.16999999999996</v>
      </c>
      <c r="K157" s="32"/>
      <c r="L157" s="32">
        <f t="shared" si="77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205</v>
      </c>
      <c r="G158" s="40">
        <v>7.92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82.06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50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63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15.5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4.83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82.06</v>
      </c>
    </row>
    <row r="178" spans="1:12" ht="15" x14ac:dyDescent="0.25">
      <c r="A178" s="23"/>
      <c r="B178" s="15"/>
      <c r="C178" s="11"/>
      <c r="D178" s="6" t="s">
        <v>21</v>
      </c>
      <c r="E178" s="42" t="s">
        <v>42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43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46</v>
      </c>
      <c r="F182" s="43">
        <v>60</v>
      </c>
      <c r="G182" s="43">
        <v>1.32</v>
      </c>
      <c r="H182" s="43">
        <v>1.62</v>
      </c>
      <c r="I182" s="43">
        <v>19.239999999999998</v>
      </c>
      <c r="J182" s="43">
        <v>163.62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16.849999999999998</v>
      </c>
      <c r="H184" s="19">
        <f t="shared" si="86"/>
        <v>17.3</v>
      </c>
      <c r="I184" s="19">
        <f t="shared" si="86"/>
        <v>83.399999999999991</v>
      </c>
      <c r="J184" s="19">
        <f t="shared" si="86"/>
        <v>587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16.849999999999998</v>
      </c>
      <c r="H195" s="32">
        <f t="shared" ref="H195" si="91">H184+H194</f>
        <v>17.3</v>
      </c>
      <c r="I195" s="32">
        <f t="shared" ref="I195" si="92">I184+I194</f>
        <v>83.399999999999991</v>
      </c>
      <c r="J195" s="32">
        <f t="shared" ref="J195:L195" si="93">J184+J194</f>
        <v>587</v>
      </c>
      <c r="K195" s="32"/>
      <c r="L195" s="32">
        <f t="shared" si="93"/>
        <v>82.06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17.621000000000002</v>
      </c>
      <c r="H196" s="34">
        <f t="shared" si="94"/>
        <v>17.946000000000002</v>
      </c>
      <c r="I196" s="34">
        <f t="shared" si="94"/>
        <v>74.457999999999998</v>
      </c>
      <c r="J196" s="34">
        <f t="shared" si="94"/>
        <v>552.16200000000003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2026-03-01T08:25:45Z</dcterms:modified>
</cp:coreProperties>
</file>